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nandez\Desktop\ESCRITORIO SILVIA\2021\SIF 2021\SIF 4TO TRIMESTRE 2021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5200" windowHeight="1185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F26" i="1" l="1"/>
  <c r="G26" i="1"/>
  <c r="E18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<sst xmlns="http://schemas.openxmlformats.org/spreadsheetml/2006/main" count="35" uniqueCount="31">
  <si>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</si>
  <si>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</si>
  <si>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</si>
  <si>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</si>
  <si>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</si>
  <si>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</si>
  <si>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</si>
  <si>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</si>
  <si>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</si>
  <si>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</si>
  <si>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</si>
  <si>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</si>
  <si>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</si>
  <si>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</si>
  <si>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</si>
  <si>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</si>
  <si>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</si>
  <si>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</si>
  <si>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</si>
  <si>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</si>
  <si>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</si>
  <si>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</si>
  <si>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</si>
  <si>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</si>
  <si>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</si>
  <si>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</si>
  <si>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</si>
  <si>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</si>
  <si>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</si>
  <si>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EL COLEGIO DE CHIHUAHUA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</si>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</sst>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4" xfId="0" applyFont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 indent="1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indent="1"/>
    </xf>
    <xf numFmtId="0" fontId="1" fillId="0" borderId="4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9" xfId="0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1" fillId="0" borderId="14" xfId="0" applyNumberFormat="1" applyFont="1" applyFill="1" applyBorder="1" applyAlignment="1" applyProtection="1">
      <alignment horizontal="right" vertical="center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21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2:H56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30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9400503.4700000007</v>
      </c>
      <c r="D18" s="18">
        <f>SUM(D19:D22)</f>
        <v>946251.61</v>
      </c>
      <c r="E18" s="21">
        <f>C18+D18</f>
        <v>10346755.08</v>
      </c>
      <c r="F18" s="18">
        <f>SUM(F19:F22)</f>
        <v>10346755.08</v>
      </c>
      <c r="G18" s="21">
        <f>SUM(G19:G22)</f>
        <v>10312174.890000001</v>
      </c>
      <c r="H18" s="5">
        <f>G18-C18</f>
        <v>911671.41999999993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22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1546573.47</v>
      </c>
      <c r="D21" s="28">
        <v>159186.60999999999</v>
      </c>
      <c r="E21" s="23">
        <f>C21+D21</f>
        <v>1705760.08</v>
      </c>
      <c r="F21" s="22">
        <v>1705760.08</v>
      </c>
      <c r="G21" s="22">
        <v>1705760.08</v>
      </c>
      <c r="H21" s="7">
        <f>G21-C21</f>
        <v>159186.6100000001</v>
      </c>
    </row>
    <row r="22" spans="2:8" x14ac:dyDescent="0.2">
      <c r="B22" s="6" t="s">
        <v>22</v>
      </c>
      <c r="C22" s="22">
        <v>7853930</v>
      </c>
      <c r="D22" s="29">
        <v>787065</v>
      </c>
      <c r="E22" s="23">
        <f>C22+D22</f>
        <v>8640995</v>
      </c>
      <c r="F22" s="22">
        <v>8640995</v>
      </c>
      <c r="G22" s="22">
        <v>8606414.8100000005</v>
      </c>
      <c r="H22" s="7">
        <f>G22-C22</f>
        <v>752484.81000000052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9400503.4700000007</v>
      </c>
      <c r="D26" s="26">
        <f>SUM(D24,D18,D8)</f>
        <v>946251.61</v>
      </c>
      <c r="E26" s="15">
        <f>SUM(D26,C26)</f>
        <v>10346755.08</v>
      </c>
      <c r="F26" s="26">
        <f>SUM(F24,F18,F8)</f>
        <v>10346755.08</v>
      </c>
      <c r="G26" s="15">
        <f>SUM(G24,G18,G8)</f>
        <v>10312174.890000001</v>
      </c>
      <c r="H26" s="30">
        <f>SUM(G26-C26)</f>
        <v>911671.41999999993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0GpgLcPOUPAsSP1AFUiX54r69L1HEK8mCVhGK/3mB5sI7DX115XkXwJFkXj9C1n2f9L/sC7Yg8tXtIOW4ANR2w==" saltValue="U2KBo1eiopWKXazemeNrAw==" spinCount="100000" sheet="1" objects="1" scenarios="1" formatCells="0" formatColumns="0" formatRow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Hernandez</cp:lastModifiedBy>
  <cp:lastPrinted>2020-10-23T18:51:43Z</cp:lastPrinted>
  <dcterms:created xsi:type="dcterms:W3CDTF">2019-12-05T18:23:32Z</dcterms:created>
  <dcterms:modified xsi:type="dcterms:W3CDTF">2022-01-31T21:56:12Z</dcterms:modified>
</cp:coreProperties>
</file>